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D:\博士\文章投稿\ced-1泛素化文章投稿\trim-21-Elife\elife review 修改\原始文件及数据\Figure 2-Source Data 1\"/>
    </mc:Choice>
  </mc:AlternateContent>
  <xr:revisionPtr revIDLastSave="0" documentId="13_ncr:1_{9DBAC300-0FC7-432E-BAD5-E82454014A7B}" xr6:coauthVersionLast="47" xr6:coauthVersionMax="47" xr10:uidLastSave="{00000000-0000-0000-0000-000000000000}"/>
  <bookViews>
    <workbookView xWindow="2955" yWindow="2670" windowWidth="24405" windowHeight="11385" xr2:uid="{00000000-000D-0000-FFFF-FFFF00000000}"/>
  </bookViews>
  <sheets>
    <sheet name="Figure  2H" sheetId="1" r:id="rId1"/>
    <sheet name="Figure  2I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K11" i="1"/>
  <c r="L9" i="1"/>
  <c r="L10" i="1" s="1"/>
  <c r="K9" i="1"/>
  <c r="K10" i="1" s="1"/>
  <c r="L8" i="1"/>
  <c r="K8" i="1"/>
  <c r="J8" i="1"/>
  <c r="F11" i="1"/>
  <c r="F10" i="1"/>
  <c r="F9" i="1"/>
  <c r="F8" i="1"/>
  <c r="F12" i="2"/>
  <c r="F10" i="2"/>
  <c r="F11" i="2" s="1"/>
  <c r="F9" i="2"/>
  <c r="E9" i="2"/>
  <c r="E11" i="1"/>
  <c r="E9" i="1"/>
  <c r="E10" i="1" s="1"/>
  <c r="E8" i="1"/>
  <c r="D8" i="1"/>
</calcChain>
</file>

<file path=xl/sharedStrings.xml><?xml version="1.0" encoding="utf-8"?>
<sst xmlns="http://schemas.openxmlformats.org/spreadsheetml/2006/main" count="44" uniqueCount="17">
  <si>
    <t>1st</t>
    <phoneticPr fontId="1" type="noConversion"/>
  </si>
  <si>
    <t>2nd</t>
    <phoneticPr fontId="1" type="noConversion"/>
  </si>
  <si>
    <t>3rd</t>
    <phoneticPr fontId="1" type="noConversion"/>
  </si>
  <si>
    <t>Mean</t>
    <phoneticPr fontId="1" type="noConversion"/>
  </si>
  <si>
    <t>SD</t>
    <phoneticPr fontId="1" type="noConversion"/>
  </si>
  <si>
    <t>SEM</t>
    <phoneticPr fontId="1" type="noConversion"/>
  </si>
  <si>
    <t>P-Value</t>
    <phoneticPr fontId="1" type="noConversion"/>
  </si>
  <si>
    <t>trim-21</t>
    <phoneticPr fontId="1" type="noConversion"/>
  </si>
  <si>
    <t>control RNAi</t>
    <phoneticPr fontId="1" type="noConversion"/>
  </si>
  <si>
    <t>ubiquitination level of  CED-1</t>
    <phoneticPr fontId="1" type="noConversion"/>
  </si>
  <si>
    <t>ced-1::flag; ha::ubq-2</t>
    <phoneticPr fontId="1" type="noConversion"/>
  </si>
  <si>
    <t>UB/CED-1</t>
    <phoneticPr fontId="1" type="noConversion"/>
  </si>
  <si>
    <r>
      <rPr>
        <i/>
        <sz val="11"/>
        <color theme="1"/>
        <rFont val="等线"/>
        <family val="3"/>
        <charset val="134"/>
        <scheme val="minor"/>
      </rPr>
      <t>vps-37</t>
    </r>
    <r>
      <rPr>
        <sz val="11"/>
        <color theme="1"/>
        <rFont val="等线"/>
        <family val="2"/>
        <scheme val="minor"/>
      </rPr>
      <t xml:space="preserve"> RNAi</t>
    </r>
    <phoneticPr fontId="1" type="noConversion"/>
  </si>
  <si>
    <t>WT</t>
    <phoneticPr fontId="1" type="noConversion"/>
  </si>
  <si>
    <t>ubc-21</t>
    <phoneticPr fontId="1" type="noConversion"/>
  </si>
  <si>
    <t>K48R</t>
    <phoneticPr fontId="1" type="noConversion"/>
  </si>
  <si>
    <t>K63R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</si>
</sst>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i/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11"/>
  <sheetViews>
    <sheetView tabSelected="1" workbookViewId="0">
      <selection activeCell="K15" sqref="K15"/>
    </sheetView>
  </sheetViews>
  <sheetFormatPr defaultRowHeight="14.25" x14ac:dyDescent="0.2"/>
  <cols>
    <col min="1" max="1" width="12.5" customWidth="1"/>
    <col min="4" max="4" width="11.25" customWidth="1"/>
    <col min="5" max="5" width="10.75" customWidth="1"/>
    <col min="6" max="6" width="11.25" customWidth="1"/>
  </cols>
  <sheetData>
    <row r="2" spans="2:12" x14ac:dyDescent="0.2">
      <c r="D2" s="2" t="s">
        <v>9</v>
      </c>
      <c r="E2" s="2"/>
      <c r="F2" s="2"/>
      <c r="J2" s="2" t="s">
        <v>9</v>
      </c>
      <c r="K2" s="2"/>
      <c r="L2" s="2"/>
    </row>
    <row r="3" spans="2:12" x14ac:dyDescent="0.2">
      <c r="D3" s="3" t="s">
        <v>10</v>
      </c>
      <c r="E3" s="3"/>
      <c r="F3" s="3"/>
      <c r="J3" s="3" t="s">
        <v>10</v>
      </c>
      <c r="K3" s="3"/>
      <c r="L3" s="3"/>
    </row>
    <row r="4" spans="2:12" x14ac:dyDescent="0.2">
      <c r="D4" t="s">
        <v>13</v>
      </c>
      <c r="E4" s="1" t="s">
        <v>14</v>
      </c>
      <c r="F4" s="1" t="s">
        <v>7</v>
      </c>
      <c r="J4" t="s">
        <v>13</v>
      </c>
      <c r="K4" s="4" t="s">
        <v>15</v>
      </c>
      <c r="L4" s="4" t="s">
        <v>16</v>
      </c>
    </row>
    <row r="5" spans="2:12" x14ac:dyDescent="0.2">
      <c r="B5" t="s">
        <v>11</v>
      </c>
      <c r="C5" t="s">
        <v>0</v>
      </c>
      <c r="D5">
        <v>1</v>
      </c>
      <c r="E5">
        <v>0.31595988203143072</v>
      </c>
      <c r="F5">
        <v>0.2879243175062135</v>
      </c>
      <c r="H5" t="s">
        <v>11</v>
      </c>
      <c r="I5" t="s">
        <v>0</v>
      </c>
      <c r="J5">
        <v>1</v>
      </c>
      <c r="K5">
        <v>0.27973019658024112</v>
      </c>
      <c r="L5">
        <v>1.02266698062938</v>
      </c>
    </row>
    <row r="6" spans="2:12" x14ac:dyDescent="0.2">
      <c r="B6" t="s">
        <v>11</v>
      </c>
      <c r="C6" t="s">
        <v>1</v>
      </c>
      <c r="D6">
        <v>1</v>
      </c>
      <c r="E6">
        <v>0.55923473347976482</v>
      </c>
      <c r="F6">
        <v>0.49023673962967612</v>
      </c>
      <c r="H6" t="s">
        <v>11</v>
      </c>
      <c r="I6" t="s">
        <v>1</v>
      </c>
      <c r="J6">
        <v>1</v>
      </c>
      <c r="K6">
        <v>0.44526399220294915</v>
      </c>
      <c r="L6">
        <v>1.0902881207751598</v>
      </c>
    </row>
    <row r="7" spans="2:12" x14ac:dyDescent="0.2">
      <c r="B7" t="s">
        <v>11</v>
      </c>
      <c r="C7" t="s">
        <v>2</v>
      </c>
      <c r="D7">
        <v>1</v>
      </c>
      <c r="E7">
        <v>0.38132546817636698</v>
      </c>
      <c r="F7">
        <v>0.40298016134370429</v>
      </c>
      <c r="H7" t="s">
        <v>11</v>
      </c>
      <c r="I7" t="s">
        <v>2</v>
      </c>
      <c r="J7">
        <v>1</v>
      </c>
      <c r="K7">
        <v>0.27331496410093803</v>
      </c>
      <c r="L7">
        <v>0.73099062915167523</v>
      </c>
    </row>
    <row r="8" spans="2:12" x14ac:dyDescent="0.2">
      <c r="C8" t="s">
        <v>3</v>
      </c>
      <c r="D8">
        <f>AVERAGE(D5:D7)</f>
        <v>1</v>
      </c>
      <c r="E8">
        <f t="shared" ref="E8:F8" si="0">AVERAGE(E5:E7)</f>
        <v>0.41884002789585417</v>
      </c>
      <c r="F8">
        <f t="shared" si="0"/>
        <v>0.39371373949319799</v>
      </c>
      <c r="I8" t="s">
        <v>3</v>
      </c>
      <c r="J8">
        <f>AVERAGE(J5:J7)</f>
        <v>1</v>
      </c>
      <c r="K8">
        <f t="shared" ref="K8:L8" si="1">AVERAGE(K5:K7)</f>
        <v>0.3327697176280428</v>
      </c>
      <c r="L8">
        <f t="shared" si="1"/>
        <v>0.94798191018540512</v>
      </c>
    </row>
    <row r="9" spans="2:12" x14ac:dyDescent="0.2">
      <c r="C9" t="s">
        <v>4</v>
      </c>
      <c r="E9">
        <f t="shared" ref="E9:F9" si="2">_xlfn.STDEV.P(E5:E7)</f>
        <v>0.10279808681751652</v>
      </c>
      <c r="F9">
        <f t="shared" si="2"/>
        <v>8.2853199362081326E-2</v>
      </c>
      <c r="I9" t="s">
        <v>4</v>
      </c>
      <c r="K9">
        <f t="shared" ref="K9:L9" si="3">_xlfn.STDEV.P(K5:K7)</f>
        <v>7.9588567692609677E-2</v>
      </c>
      <c r="L9">
        <f t="shared" si="3"/>
        <v>0.15589968287790754</v>
      </c>
    </row>
    <row r="10" spans="2:12" x14ac:dyDescent="0.2">
      <c r="C10" t="s">
        <v>5</v>
      </c>
      <c r="E10">
        <f>E9/SQRT(3)</f>
        <v>5.9350503096271691E-2</v>
      </c>
      <c r="F10">
        <f>F9/SQRT(3)</f>
        <v>4.7835316954919382E-2</v>
      </c>
      <c r="I10" t="s">
        <v>5</v>
      </c>
      <c r="K10">
        <f>K9/SQRT(3)</f>
        <v>4.5950480981744951E-2</v>
      </c>
      <c r="L10">
        <f>L9/SQRT(3)</f>
        <v>9.0008723876137217E-2</v>
      </c>
    </row>
    <row r="11" spans="2:12" x14ac:dyDescent="0.2">
      <c r="C11" t="s">
        <v>6</v>
      </c>
      <c r="E11">
        <f>_xlfn.T.TEST(D5:D7,E5:E7,2,2)</f>
        <v>1.3269650547665451E-3</v>
      </c>
      <c r="F11">
        <f>_xlfn.T.TEST(D5:D7,F5:F7,2,2)</f>
        <v>4.921016722961918E-4</v>
      </c>
      <c r="I11" t="s">
        <v>6</v>
      </c>
      <c r="K11">
        <f>_xlfn.T.TEST(J5:J7,K5:K7,2,2)</f>
        <v>2.8978061441178502E-4</v>
      </c>
      <c r="L11">
        <f>_xlfn.T.TEST(J5:J7,L5:L7,2,2)</f>
        <v>0.6616074434189323</v>
      </c>
    </row>
  </sheetData>
  <mergeCells count="4">
    <mergeCell ref="D2:F2"/>
    <mergeCell ref="D3:F3"/>
    <mergeCell ref="J2:L2"/>
    <mergeCell ref="J3:L3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F8F8C-C64A-4C68-B749-FD4CC832822F}">
  <dimension ref="C3:F12"/>
  <sheetViews>
    <sheetView workbookViewId="0">
      <selection activeCell="I12" sqref="I12"/>
    </sheetView>
  </sheetViews>
  <sheetFormatPr defaultRowHeight="14.25" x14ac:dyDescent="0.2"/>
  <cols>
    <col min="1" max="1" width="13.25" customWidth="1"/>
    <col min="3" max="3" width="12.125" customWidth="1"/>
    <col min="4" max="4" width="10.875" customWidth="1"/>
    <col min="5" max="5" width="19.875" customWidth="1"/>
    <col min="6" max="6" width="14.875" customWidth="1"/>
  </cols>
  <sheetData>
    <row r="3" spans="3:6" x14ac:dyDescent="0.2">
      <c r="E3" s="2" t="s">
        <v>9</v>
      </c>
      <c r="F3" s="2"/>
    </row>
    <row r="4" spans="3:6" x14ac:dyDescent="0.2">
      <c r="E4" s="3" t="s">
        <v>10</v>
      </c>
      <c r="F4" s="3"/>
    </row>
    <row r="5" spans="3:6" x14ac:dyDescent="0.2">
      <c r="E5" t="s">
        <v>8</v>
      </c>
      <c r="F5" s="4" t="s">
        <v>12</v>
      </c>
    </row>
    <row r="6" spans="3:6" x14ac:dyDescent="0.2">
      <c r="C6" t="s">
        <v>11</v>
      </c>
      <c r="D6" t="s">
        <v>0</v>
      </c>
      <c r="E6">
        <v>1</v>
      </c>
      <c r="F6">
        <v>0.87371488600000002</v>
      </c>
    </row>
    <row r="7" spans="3:6" x14ac:dyDescent="0.2">
      <c r="C7" t="s">
        <v>11</v>
      </c>
      <c r="D7" t="s">
        <v>1</v>
      </c>
      <c r="E7">
        <v>1</v>
      </c>
      <c r="F7">
        <v>0.89198461200000001</v>
      </c>
    </row>
    <row r="8" spans="3:6" x14ac:dyDescent="0.2">
      <c r="C8" t="s">
        <v>11</v>
      </c>
      <c r="D8" t="s">
        <v>2</v>
      </c>
      <c r="E8">
        <v>1</v>
      </c>
      <c r="F8">
        <v>0.98609126999999996</v>
      </c>
    </row>
    <row r="9" spans="3:6" x14ac:dyDescent="0.2">
      <c r="D9" t="s">
        <v>3</v>
      </c>
      <c r="E9">
        <f>AVERAGE(E6:E8)</f>
        <v>1</v>
      </c>
      <c r="F9">
        <f t="shared" ref="F9" si="0">AVERAGE(F6:F8)</f>
        <v>0.91726358933333341</v>
      </c>
    </row>
    <row r="10" spans="3:6" x14ac:dyDescent="0.2">
      <c r="D10" t="s">
        <v>4</v>
      </c>
      <c r="F10">
        <f t="shared" ref="F10" si="1">_xlfn.STDEV.P(F6:F8)</f>
        <v>4.9236727087904927E-2</v>
      </c>
    </row>
    <row r="11" spans="3:6" x14ac:dyDescent="0.2">
      <c r="D11" t="s">
        <v>5</v>
      </c>
      <c r="F11">
        <f>F10/SQRT(3)</f>
        <v>2.8426837638218051E-2</v>
      </c>
    </row>
    <row r="12" spans="3:6" x14ac:dyDescent="0.2">
      <c r="D12" t="s">
        <v>6</v>
      </c>
      <c r="F12">
        <f>_xlfn.T.TEST(E6:E8,F6:F8,2,2)</f>
        <v>7.6286146130702059E-2</v>
      </c>
    </row>
  </sheetData>
  <mergeCells count="2">
    <mergeCell ref="E3:F3"/>
    <mergeCell ref="E4:F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Figure  2H</vt:lpstr>
      <vt:lpstr>Figure  2I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 yuan</dc:creator>
  <cp:lastModifiedBy>yuanlei</cp:lastModifiedBy>
  <dcterms:created xsi:type="dcterms:W3CDTF">2015-06-05T18:17:20Z</dcterms:created>
  <dcterms:modified xsi:type="dcterms:W3CDTF">2022-06-30T14:34:40Z</dcterms:modified>
</cp:coreProperties>
</file>